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7695"/>
  </bookViews>
  <sheets>
    <sheet name="Nevşehir Temsilciliği" sheetId="3" r:id="rId1"/>
  </sheets>
  <calcPr calcId="162913"/>
</workbook>
</file>

<file path=xl/calcChain.xml><?xml version="1.0" encoding="utf-8"?>
<calcChain xmlns="http://schemas.openxmlformats.org/spreadsheetml/2006/main">
  <c r="C4" i="3" l="1"/>
  <c r="C5" i="3"/>
  <c r="C3" i="3"/>
  <c r="Q5" i="3" l="1"/>
  <c r="Q4" i="3" l="1"/>
  <c r="Q6" i="3"/>
  <c r="C6" i="3" s="1"/>
</calcChain>
</file>

<file path=xl/sharedStrings.xml><?xml version="1.0" encoding="utf-8"?>
<sst xmlns="http://schemas.openxmlformats.org/spreadsheetml/2006/main" count="29" uniqueCount="28">
  <si>
    <t>TOPLAM</t>
  </si>
  <si>
    <t>TAŞINAN YOLCU SAYISI</t>
  </si>
  <si>
    <t>KAPADOKYA</t>
  </si>
  <si>
    <t>PAMUKKALE</t>
  </si>
  <si>
    <t>ÇAT</t>
  </si>
  <si>
    <t>Slot hizmeti, Kapadokya Üniversitesi Slot Hizmet Merkezi tarafından verildiği için 1 Ocak - 31 Aralık 2021 tarihleri arasında taşınan ticari yolcu sayısı, 06.01.2022 tarihli ve E-29533901-041.02-5661 sayılı yazı ile Genel Müdürlüğümüze gönderilmiştir.</t>
  </si>
  <si>
    <t>Slot hizmeti (01.10.2021 itibari ile), Kapadokya Üniversitesi Slot Hizmet Merkezi tarafından verildiği için 1 Ekim - 31 Aralık 2021 tarihleri arasında taşınan ticari yolcu sayısı, 06.01.2022 tarihli ve E-29533901-041.02-5661 sayılı yazı ile Genel Müdürlüğümüze gönderilmiştir. (15.847)</t>
  </si>
  <si>
    <t>SOĞANLI</t>
  </si>
  <si>
    <t>2021 - Ocak</t>
  </si>
  <si>
    <t>2021 - Şubat</t>
  </si>
  <si>
    <t>2021 - Mart</t>
  </si>
  <si>
    <t>2021 - Nisan</t>
  </si>
  <si>
    <t>2021 - Mayıs</t>
  </si>
  <si>
    <t>2021 - Haziran</t>
  </si>
  <si>
    <t>2021 - Temmuz</t>
  </si>
  <si>
    <t>2021 - Ağustos</t>
  </si>
  <si>
    <t>2021 - Eylül</t>
  </si>
  <si>
    <t>2021 - Ekim</t>
  </si>
  <si>
    <t>2021 - Kasım</t>
  </si>
  <si>
    <t>2021 - Aralık</t>
  </si>
  <si>
    <t>Kategorizasyon (2022)</t>
  </si>
  <si>
    <t>Azami Slot Sayısı</t>
  </si>
  <si>
    <t>Slot Başına Taşınan Ticari Yolcu Sayısı</t>
  </si>
  <si>
    <t>Kategori 3
(3001-5000)</t>
  </si>
  <si>
    <t>Kategori 2
(1001-3000)</t>
  </si>
  <si>
    <t>Kategori 1
(0-1000)</t>
  </si>
  <si>
    <t>Slot hizmeti (01.10.2021 itibari ile), Kapadokya Üniversitesi Slot Hizmet Merkezi tarafından verildiği için 1 Ekim - 31 Aralık 2021 tarihleri arasında taşınan ticari yolcu sayısı, 13.01.2022 tarihli ve 14:34 zamanlı e-posta ile Genel Müdürlüğümüze gönderilmiştir. (456)</t>
  </si>
  <si>
    <t>Slot hizmeti (01.10.2021 itibari ile), Kapadokya Üniversitesi Slot Hizmet Merkezi tarafından verildiği için 1 Ekim - 31 Aralık 2021 tarihleri arasında taşınan ticari yolcu sayısı, 13.01.2022 tarihli ve 14:34 zamanlı e-posta ile Genel Müdürlüğümüze gönderilmiştir.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</si>
</sst>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3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10253F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2"/>
      <color rgb="FF10253F"/>
      <name val="Calibri"/>
      <family val="2"/>
      <charset val="162"/>
    </font>
    <font>
      <sz val="12"/>
      <color rgb="FF10253F"/>
      <name val="Calibri"/>
      <family val="2"/>
      <charset val="162"/>
    </font>
    <font>
      <b/>
      <sz val="14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3" fontId="6" fillId="0" borderId="1" xfId="0" applyNumberFormat="1" applyFont="1" applyFill="1" applyBorder="1" applyAlignment="1">
      <alignment horizontal="center" vertical="center" wrapText="1" readingOrder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 readingOrder="1"/>
    </xf>
    <xf numFmtId="3" fontId="6" fillId="0" borderId="5" xfId="0" applyNumberFormat="1" applyFont="1" applyFill="1" applyBorder="1" applyAlignment="1">
      <alignment horizontal="center" vertical="center" wrapText="1" readingOrder="1"/>
    </xf>
    <xf numFmtId="3" fontId="6" fillId="0" borderId="2" xfId="0" applyNumberFormat="1" applyFont="1" applyFill="1" applyBorder="1" applyAlignment="1">
      <alignment horizontal="center" vertical="center" wrapText="1" readingOrder="1"/>
    </xf>
  </cellXfs>
  <cellStyles count="10">
    <cellStyle name="Normal" xfId="0" builtinId="0"/>
    <cellStyle name="Normal 2" xfId="2"/>
    <cellStyle name="Normal 2 2" xfId="3"/>
    <cellStyle name="Normal 2 2 2" xfId="5"/>
    <cellStyle name="Normal 2 2 2 2" xfId="9"/>
    <cellStyle name="Normal 2 2 3" xfId="7"/>
    <cellStyle name="Normal 2 3" xfId="4"/>
    <cellStyle name="Normal 2 3 2" xfId="8"/>
    <cellStyle name="Normal 2 4" xfId="6"/>
    <cellStyle name="Virgül 2" xfId="1"/>
  </cellStyles>
  <dxfs count="0"/>
  <tableStyles count="0" defaultTableStyle="TableStyleMedium2" defaultPivotStyle="PivotStyleLight16"/>
  <colors>
    <mruColors>
      <color rgb="FF10253F"/>
      <color rgb="FFC55A11"/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15.85546875" style="2" bestFit="1" customWidth="1"/>
    <col min="2" max="2" width="16" style="2" customWidth="1"/>
    <col min="3" max="3" width="20" style="2" bestFit="1" customWidth="1"/>
    <col min="4" max="4" width="19" style="2" customWidth="1"/>
    <col min="5" max="5" width="14.85546875" bestFit="1" customWidth="1"/>
    <col min="6" max="6" width="15.7109375" bestFit="1" customWidth="1"/>
    <col min="7" max="7" width="14.85546875" bestFit="1" customWidth="1"/>
    <col min="8" max="8" width="15.5703125" bestFit="1" customWidth="1"/>
    <col min="9" max="9" width="16" bestFit="1" customWidth="1"/>
    <col min="10" max="10" width="17.85546875" bestFit="1" customWidth="1"/>
    <col min="11" max="11" width="19" bestFit="1" customWidth="1"/>
    <col min="12" max="12" width="18.42578125" bestFit="1" customWidth="1"/>
    <col min="13" max="13" width="14.5703125" bestFit="1" customWidth="1"/>
    <col min="14" max="16" width="19" customWidth="1"/>
    <col min="17" max="17" width="11" bestFit="1" customWidth="1"/>
    <col min="19" max="19" width="10" bestFit="1" customWidth="1"/>
  </cols>
  <sheetData>
    <row r="1" spans="1:17" s="3" customFormat="1" ht="18.75" x14ac:dyDescent="0.25">
      <c r="A1" s="6"/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60" customHeight="1" x14ac:dyDescent="0.25">
      <c r="A2" s="7"/>
      <c r="B2" s="8" t="s">
        <v>21</v>
      </c>
      <c r="C2" s="8" t="s">
        <v>22</v>
      </c>
      <c r="D2" s="8" t="s">
        <v>20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0</v>
      </c>
    </row>
    <row r="3" spans="1:17" s="1" customFormat="1" ht="89.25" customHeight="1" x14ac:dyDescent="0.25">
      <c r="A3" s="10" t="s">
        <v>2</v>
      </c>
      <c r="B3" s="11">
        <v>104</v>
      </c>
      <c r="C3" s="12">
        <f>Q3/B3</f>
        <v>3736.0192307692309</v>
      </c>
      <c r="D3" s="14" t="s">
        <v>23</v>
      </c>
      <c r="E3" s="16" t="s">
        <v>5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4">
        <v>388546</v>
      </c>
    </row>
    <row r="4" spans="1:17" ht="112.5" customHeight="1" x14ac:dyDescent="0.25">
      <c r="A4" s="10" t="s">
        <v>3</v>
      </c>
      <c r="B4" s="13">
        <v>40</v>
      </c>
      <c r="C4" s="12">
        <f t="shared" ref="C4:C6" si="0">Q4/B4</f>
        <v>1329.65</v>
      </c>
      <c r="D4" s="14" t="s">
        <v>24</v>
      </c>
      <c r="E4" s="4">
        <v>224</v>
      </c>
      <c r="F4" s="4">
        <v>99</v>
      </c>
      <c r="G4" s="4">
        <v>790</v>
      </c>
      <c r="H4" s="4">
        <v>936</v>
      </c>
      <c r="I4" s="5">
        <v>894</v>
      </c>
      <c r="J4" s="4">
        <v>3379</v>
      </c>
      <c r="K4" s="4">
        <v>8428</v>
      </c>
      <c r="L4" s="4">
        <v>11407</v>
      </c>
      <c r="M4" s="4">
        <v>11182</v>
      </c>
      <c r="N4" s="16" t="s">
        <v>6</v>
      </c>
      <c r="O4" s="17"/>
      <c r="P4" s="18"/>
      <c r="Q4" s="4">
        <f>SUM(E4:M4,15847)</f>
        <v>53186</v>
      </c>
    </row>
    <row r="5" spans="1:17" ht="111.75" customHeight="1" x14ac:dyDescent="0.25">
      <c r="A5" s="10" t="s">
        <v>4</v>
      </c>
      <c r="B5" s="13">
        <v>6</v>
      </c>
      <c r="C5" s="12">
        <f t="shared" si="0"/>
        <v>128.66666666666666</v>
      </c>
      <c r="D5" s="14" t="s">
        <v>25</v>
      </c>
      <c r="E5" s="4">
        <v>0</v>
      </c>
      <c r="F5" s="4">
        <v>0</v>
      </c>
      <c r="G5" s="4">
        <v>0</v>
      </c>
      <c r="H5" s="4">
        <v>0</v>
      </c>
      <c r="I5" s="5">
        <v>0</v>
      </c>
      <c r="J5" s="4">
        <v>0</v>
      </c>
      <c r="K5" s="4">
        <v>0</v>
      </c>
      <c r="L5" s="4">
        <v>210</v>
      </c>
      <c r="M5" s="4">
        <v>106</v>
      </c>
      <c r="N5" s="16" t="s">
        <v>26</v>
      </c>
      <c r="O5" s="17"/>
      <c r="P5" s="18"/>
      <c r="Q5" s="4">
        <f>SUM(E5:M5,456)</f>
        <v>772</v>
      </c>
    </row>
    <row r="6" spans="1:17" ht="92.25" customHeight="1" x14ac:dyDescent="0.25">
      <c r="A6" s="10" t="s">
        <v>7</v>
      </c>
      <c r="B6" s="13">
        <v>16</v>
      </c>
      <c r="C6" s="12">
        <f t="shared" si="0"/>
        <v>0</v>
      </c>
      <c r="D6" s="14" t="s">
        <v>25</v>
      </c>
      <c r="E6" s="4">
        <v>0</v>
      </c>
      <c r="F6" s="4">
        <v>0</v>
      </c>
      <c r="G6" s="4">
        <v>0</v>
      </c>
      <c r="H6" s="4">
        <v>0</v>
      </c>
      <c r="I6" s="5">
        <v>0</v>
      </c>
      <c r="J6" s="4">
        <v>0</v>
      </c>
      <c r="K6" s="4">
        <v>0</v>
      </c>
      <c r="L6" s="4">
        <v>0</v>
      </c>
      <c r="M6" s="4">
        <v>0</v>
      </c>
      <c r="N6" s="16" t="s">
        <v>27</v>
      </c>
      <c r="O6" s="17"/>
      <c r="P6" s="18"/>
      <c r="Q6" s="4">
        <f t="shared" ref="Q6" si="1">SUM(E6:P6)</f>
        <v>0</v>
      </c>
    </row>
  </sheetData>
  <mergeCells count="5">
    <mergeCell ref="B1:Q1"/>
    <mergeCell ref="E3:P3"/>
    <mergeCell ref="N4:P4"/>
    <mergeCell ref="N5:P5"/>
    <mergeCell ref="N6:P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Nevşehir Temsilciliği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Karaismailoglu</dc:creator>
  <cp:lastModifiedBy>AOsman Yaman</cp:lastModifiedBy>
  <cp:lastPrinted>2022-01-14T08:29:21Z</cp:lastPrinted>
  <dcterms:created xsi:type="dcterms:W3CDTF">2020-05-04T07:44:00Z</dcterms:created>
  <dcterms:modified xsi:type="dcterms:W3CDTF">2022-01-17T12:15:54Z</dcterms:modified>
</cp:coreProperties>
</file>